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to_zošit"/>
  <bookViews>
    <workbookView xWindow="0" yWindow="0" windowWidth="28800" windowHeight="12135"/>
  </bookViews>
  <sheets>
    <sheet name="Príloha č. 7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C22" i="1" l="1"/>
  <c r="C23" i="1" s="1"/>
  <c r="M22" i="1"/>
  <c r="D22" i="1" l="1"/>
  <c r="N22" i="1" s="1"/>
  <c r="M14" i="1"/>
  <c r="M13" i="1"/>
  <c r="N16" i="1" l="1"/>
  <c r="N17" i="1"/>
  <c r="N18" i="1"/>
  <c r="N19" i="1"/>
  <c r="N20" i="1"/>
  <c r="M21" i="1"/>
  <c r="M15" i="1"/>
  <c r="M16" i="1"/>
  <c r="M17" i="1"/>
  <c r="M18" i="1"/>
  <c r="M19" i="1"/>
  <c r="M20" i="1"/>
  <c r="M23" i="1" l="1"/>
  <c r="F21" i="1"/>
  <c r="E21" i="1"/>
  <c r="B23" i="1" l="1"/>
  <c r="I22" i="1"/>
  <c r="F22" i="1"/>
  <c r="B22" i="1"/>
  <c r="L21" i="1"/>
  <c r="L22" i="1" s="1"/>
  <c r="K21" i="1"/>
  <c r="K22" i="1" s="1"/>
  <c r="J21" i="1"/>
  <c r="I21" i="1"/>
  <c r="H21" i="1"/>
  <c r="H22" i="1" s="1"/>
  <c r="G21" i="1"/>
  <c r="G22" i="1" s="1"/>
  <c r="E22" i="1"/>
  <c r="D20" i="1"/>
  <c r="D19" i="1"/>
  <c r="D18" i="1"/>
  <c r="D17" i="1"/>
  <c r="D16" i="1"/>
  <c r="D15" i="1"/>
  <c r="N15" i="1" s="1"/>
  <c r="D14" i="1"/>
  <c r="N14" i="1" s="1"/>
  <c r="D13" i="1"/>
  <c r="N13" i="1" s="1"/>
  <c r="N21" i="1" l="1"/>
  <c r="D21" i="1"/>
  <c r="J22" i="1"/>
  <c r="J23" i="1" s="1"/>
  <c r="F23" i="1"/>
  <c r="I23" i="1"/>
  <c r="D23" i="1"/>
  <c r="G23" i="1"/>
  <c r="K23" i="1"/>
  <c r="N23" i="1"/>
  <c r="E23" i="1"/>
  <c r="H23" i="1"/>
  <c r="L23" i="1"/>
</calcChain>
</file>

<file path=xl/sharedStrings.xml><?xml version="1.0" encoding="utf-8"?>
<sst xmlns="http://schemas.openxmlformats.org/spreadsheetml/2006/main" count="45" uniqueCount="43">
  <si>
    <t>Názov prijímateľa:</t>
  </si>
  <si>
    <t>Názov projektu:</t>
  </si>
  <si>
    <t xml:space="preserve">Kód projektu ITMS 2014+: </t>
  </si>
  <si>
    <t xml:space="preserve">Kód žiadosti o platbu ITMS 2014+: </t>
  </si>
  <si>
    <t>Číslo účtovného dokladu</t>
  </si>
  <si>
    <t xml:space="preserve">Oprávnená časť odvodov podľa ekonomickej klasifikácie </t>
  </si>
  <si>
    <t>Celková výška nárokovanej mzdy</t>
  </si>
  <si>
    <t>Spolu</t>
  </si>
  <si>
    <t xml:space="preserve">CELKOM </t>
  </si>
  <si>
    <t>MRR</t>
  </si>
  <si>
    <t>RR</t>
  </si>
  <si>
    <t>Úhrada odvodov za zamestnávateľa a zamestnancov za príslušné obdobie (v súlade s predloženými výkazmi do príslušných poisťovní a prehľadom pre DÚ):</t>
  </si>
  <si>
    <t>Číslo dokladu o úhrade</t>
  </si>
  <si>
    <t>Dátum úhrady</t>
  </si>
  <si>
    <t>Uhradená suma</t>
  </si>
  <si>
    <t>Sociálna poisťovňa:</t>
  </si>
  <si>
    <t>Zdravotná poisťovňa:</t>
  </si>
  <si>
    <t>Všeobecná zdravotná poisťovňa, a. s.</t>
  </si>
  <si>
    <t>DÔVERA zdravotná poisťovňa, a. s.</t>
  </si>
  <si>
    <t>Union zdravotná poisťovňa, a. s.</t>
  </si>
  <si>
    <t>Daňový úrad:</t>
  </si>
  <si>
    <t>1. Všetky uvedené údaje sú pravdivé, matematicky správne a vychádzajú z účtovníctva, výdavky sú v súlade s rozpočtom, boli dodržané jednotkové ceny a počet jednotiek.</t>
  </si>
  <si>
    <t>2. Účtovné doklady splňajú náležitosti § 10 zákona č. 431/2002 Z.z. o účtovníctve v znení neskorších predpisov.</t>
  </si>
  <si>
    <t>3. Účtovné prípady sú v súlade s ostatnými všeobecne záväznými právnymi predpismi.</t>
  </si>
  <si>
    <t>4. Všetky účtovné doklady sú zaúčtované a boli uhradené podľa uvedených skutočností a sú preukázateľné internými účtovnými dokladmi.</t>
  </si>
  <si>
    <t>6. Všetky uvedené údaje súhlasia s údajmi uvedenými v žiadosti o platbu.</t>
  </si>
  <si>
    <t>8. Základná finančná kontrola bola vykonaná v súlade s § 7 zákona č. 357/2015 Z. z. o finančnej kontrole a audite a o zmene a doplnení niektorých zákonov a v znení neskorších predpisov.</t>
  </si>
  <si>
    <t>sumarizačného hárku, príspevok nebude vyplatený, bude upravený alebo vyžiadané vrátenie neoprávnene vyplatených finančných prostriedkov.</t>
  </si>
  <si>
    <t>VYPRACOVAL:</t>
  </si>
  <si>
    <t>Meno a priezvisko:</t>
  </si>
  <si>
    <t xml:space="preserve">Dátum: </t>
  </si>
  <si>
    <t>Podpis:</t>
  </si>
  <si>
    <t>SCHVÁLIL ZA PRIJÍMATEĽA:</t>
  </si>
  <si>
    <t>Dátum:</t>
  </si>
  <si>
    <t>*V prípade splmonocnenia sa uvedie osoba splnomocnená štatutárnym orgánom</t>
  </si>
  <si>
    <t xml:space="preserve">Mesiac/rok: </t>
  </si>
  <si>
    <t>Mesiac/rok</t>
  </si>
  <si>
    <r>
      <t xml:space="preserve">Sumarizačný hárok odmien za zamestnancov mimopracovného pomeru podieľajúcich sa na činnostiach  OP EVS za obdobie predloženej ŽoP
</t>
    </r>
    <r>
      <rPr>
        <b/>
        <sz val="11"/>
        <color rgb="FFFF0000"/>
        <rFont val="Verdana"/>
        <family val="2"/>
        <charset val="238"/>
      </rPr>
      <t xml:space="preserve"> DOHODÁRI</t>
    </r>
  </si>
  <si>
    <t>5. Všetky údaje sú v súlade s Rozhodnutím o schválení ŽoNFP.</t>
  </si>
  <si>
    <t>7. Originálne účtovné doklady sú v držbe tohto subjektu a budú prístupné pre účely kontroly v súlade s Rozhodnutím o schválení ŽoNFP.</t>
  </si>
  <si>
    <t xml:space="preserve">Som si vedomý skutočnosti, že v prípade nesplnenia podmienok Rozhodnutia o schválení ŽoNFP alebo v prípade nesprávne nárokovaných finančných prostriedkov v žiadosti o platbu vyplývajúcich z tohto </t>
  </si>
  <si>
    <t>Oprávnená časť odmeny za vykonanú prácu</t>
  </si>
  <si>
    <t>Meno, priezvisko a pečiatka štatutárneho orgánu*: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</si>
</sst>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0000000"/>
    <numFmt numFmtId="165" formatCode="_-* #,##0.00\ [$€-1]_-;\-* #,##0.00\ [$€-1]_-;_-* &quot;-&quot;??\ [$€-1]_-;_-@_-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Verdana"/>
      <family val="2"/>
      <charset val="238"/>
    </font>
    <font>
      <b/>
      <sz val="8"/>
      <name val="Verdana"/>
      <family val="2"/>
      <charset val="238"/>
    </font>
    <font>
      <sz val="8"/>
      <name val="Verdana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sz val="11"/>
      <color theme="1"/>
      <name val="Verdana"/>
      <family val="2"/>
      <charset val="238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b/>
      <sz val="8"/>
      <color indexed="12"/>
      <name val="Arial Narrow"/>
      <family val="2"/>
      <charset val="238"/>
    </font>
    <font>
      <sz val="8"/>
      <color indexed="8"/>
      <name val="Arial Narrow"/>
      <family val="2"/>
      <charset val="238"/>
    </font>
    <font>
      <b/>
      <sz val="12"/>
      <name val="Arial Narrow"/>
      <family val="2"/>
      <charset val="238"/>
    </font>
    <font>
      <b/>
      <sz val="8"/>
      <name val="Arial Narrow"/>
      <family val="2"/>
      <charset val="238"/>
    </font>
    <font>
      <b/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sz val="10"/>
      <color theme="0"/>
      <name val="Arial"/>
      <family val="2"/>
      <charset val="238"/>
    </font>
    <font>
      <sz val="12"/>
      <name val="Verdana"/>
      <family val="2"/>
      <charset val="238"/>
    </font>
    <font>
      <sz val="11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11"/>
      <color rgb="FFFF000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141">
    <xf numFmtId="0" fontId="0" fillId="0" borderId="0" xfId="0"/>
    <xf numFmtId="0" fontId="2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/>
    <xf numFmtId="0" fontId="6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0" xfId="0" applyFont="1"/>
    <xf numFmtId="0" fontId="9" fillId="0" borderId="0" xfId="0" applyFont="1"/>
    <xf numFmtId="0" fontId="7" fillId="0" borderId="1" xfId="0" applyFont="1" applyBorder="1"/>
    <xf numFmtId="0" fontId="8" fillId="4" borderId="1" xfId="0" applyFont="1" applyFill="1" applyBorder="1" applyAlignment="1">
      <alignment horizontal="center"/>
    </xf>
    <xf numFmtId="49" fontId="10" fillId="0" borderId="12" xfId="0" applyNumberFormat="1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wrapText="1"/>
    </xf>
    <xf numFmtId="4" fontId="11" fillId="0" borderId="12" xfId="0" applyNumberFormat="1" applyFont="1" applyFill="1" applyBorder="1" applyAlignment="1">
      <alignment horizontal="right" vertical="center" wrapText="1"/>
    </xf>
    <xf numFmtId="4" fontId="11" fillId="0" borderId="5" xfId="0" applyNumberFormat="1" applyFont="1" applyFill="1" applyBorder="1" applyAlignment="1">
      <alignment horizontal="right" vertical="center" wrapText="1"/>
    </xf>
    <xf numFmtId="0" fontId="0" fillId="0" borderId="1" xfId="0" applyBorder="1"/>
    <xf numFmtId="4" fontId="11" fillId="0" borderId="1" xfId="0" applyNumberFormat="1" applyFont="1" applyFill="1" applyBorder="1" applyAlignment="1">
      <alignment horizontal="righ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wrapText="1"/>
    </xf>
    <xf numFmtId="4" fontId="11" fillId="0" borderId="2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wrapText="1"/>
    </xf>
    <xf numFmtId="0" fontId="11" fillId="0" borderId="1" xfId="0" applyFont="1" applyFill="1" applyBorder="1"/>
    <xf numFmtId="4" fontId="15" fillId="6" borderId="1" xfId="0" applyNumberFormat="1" applyFont="1" applyFill="1" applyBorder="1" applyAlignment="1">
      <alignment horizontal="right" vertical="center" wrapText="1"/>
    </xf>
    <xf numFmtId="4" fontId="15" fillId="6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 applyProtection="1">
      <protection locked="0"/>
    </xf>
    <xf numFmtId="10" fontId="4" fillId="2" borderId="1" xfId="1" applyNumberFormat="1" applyFont="1" applyFill="1" applyBorder="1" applyAlignment="1" applyProtection="1">
      <alignment horizontal="center"/>
    </xf>
    <xf numFmtId="0" fontId="4" fillId="2" borderId="1" xfId="0" applyFont="1" applyFill="1" applyBorder="1" applyAlignment="1" applyProtection="1"/>
    <xf numFmtId="0" fontId="0" fillId="3" borderId="0" xfId="0" applyFill="1"/>
    <xf numFmtId="0" fontId="16" fillId="0" borderId="0" xfId="0" applyFont="1" applyBorder="1"/>
    <xf numFmtId="0" fontId="3" fillId="0" borderId="0" xfId="2" applyAlignment="1"/>
    <xf numFmtId="0" fontId="17" fillId="0" borderId="0" xfId="2" applyFont="1" applyBorder="1" applyAlignment="1">
      <alignment horizontal="center" wrapText="1"/>
    </xf>
    <xf numFmtId="0" fontId="8" fillId="0" borderId="0" xfId="0" applyFont="1" applyFill="1" applyBorder="1" applyAlignment="1">
      <alignment vertical="center" wrapText="1"/>
    </xf>
    <xf numFmtId="164" fontId="18" fillId="0" borderId="0" xfId="0" applyNumberFormat="1" applyFont="1"/>
    <xf numFmtId="165" fontId="7" fillId="0" borderId="0" xfId="0" applyNumberFormat="1" applyFont="1" applyBorder="1" applyAlignment="1">
      <alignment horizontal="center" vertical="center" wrapText="1"/>
    </xf>
    <xf numFmtId="165" fontId="8" fillId="0" borderId="0" xfId="0" applyNumberFormat="1" applyFont="1" applyBorder="1" applyAlignment="1">
      <alignment vertical="center" wrapText="1"/>
    </xf>
    <xf numFmtId="3" fontId="19" fillId="0" borderId="0" xfId="0" applyNumberFormat="1" applyFont="1" applyFill="1"/>
    <xf numFmtId="3" fontId="19" fillId="0" borderId="0" xfId="0" applyNumberFormat="1" applyFont="1" applyFill="1" applyAlignment="1">
      <alignment horizontal="center"/>
    </xf>
    <xf numFmtId="0" fontId="9" fillId="0" borderId="0" xfId="0" applyFont="1" applyAlignment="1">
      <alignment horizontal="center"/>
    </xf>
    <xf numFmtId="0" fontId="7" fillId="0" borderId="0" xfId="0" applyFont="1" applyBorder="1" applyAlignment="1" applyProtection="1">
      <alignment horizontal="left" vertical="center"/>
      <protection locked="0"/>
    </xf>
    <xf numFmtId="49" fontId="7" fillId="0" borderId="0" xfId="0" applyNumberFormat="1" applyFont="1" applyBorder="1" applyAlignment="1" applyProtection="1">
      <alignment horizontal="center"/>
      <protection locked="0"/>
    </xf>
    <xf numFmtId="49" fontId="7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7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0" xfId="0" applyNumberFormat="1" applyFont="1" applyFill="1" applyBorder="1" applyAlignment="1" applyProtection="1">
      <alignment vertical="center" wrapText="1"/>
      <protection locked="0"/>
    </xf>
    <xf numFmtId="0" fontId="8" fillId="0" borderId="0" xfId="0" applyFont="1" applyAlignment="1">
      <alignment horizontal="center"/>
    </xf>
    <xf numFmtId="165" fontId="8" fillId="0" borderId="0" xfId="0" applyNumberFormat="1" applyFont="1" applyBorder="1" applyAlignment="1">
      <alignment horizontal="center" vertical="center" wrapText="1"/>
    </xf>
    <xf numFmtId="0" fontId="20" fillId="0" borderId="0" xfId="0" applyFont="1" applyBorder="1" applyAlignment="1">
      <alignment horizontal="left" vertical="top"/>
    </xf>
    <xf numFmtId="0" fontId="4" fillId="0" borderId="0" xfId="0" applyFont="1" applyBorder="1" applyAlignment="1">
      <alignment horizontal="center"/>
    </xf>
    <xf numFmtId="0" fontId="20" fillId="0" borderId="0" xfId="0" applyFont="1" applyBorder="1" applyAlignment="1"/>
    <xf numFmtId="0" fontId="21" fillId="0" borderId="0" xfId="0" applyFont="1"/>
    <xf numFmtId="0" fontId="22" fillId="0" borderId="0" xfId="0" applyFont="1" applyAlignment="1">
      <alignment horizontal="center"/>
    </xf>
    <xf numFmtId="165" fontId="22" fillId="0" borderId="0" xfId="0" applyNumberFormat="1" applyFont="1" applyBorder="1" applyAlignment="1">
      <alignment vertical="center" wrapText="1"/>
    </xf>
    <xf numFmtId="165" fontId="22" fillId="0" borderId="0" xfId="0" applyNumberFormat="1" applyFont="1" applyBorder="1" applyAlignment="1">
      <alignment horizontal="center" vertical="center" wrapText="1"/>
    </xf>
    <xf numFmtId="0" fontId="21" fillId="0" borderId="0" xfId="0" applyNumberFormat="1" applyFont="1" applyAlignment="1">
      <alignment horizontal="left" wrapText="1"/>
    </xf>
    <xf numFmtId="0" fontId="21" fillId="0" borderId="0" xfId="0" applyFont="1" applyFill="1"/>
    <xf numFmtId="165" fontId="22" fillId="0" borderId="0" xfId="0" applyNumberFormat="1" applyFont="1" applyFill="1" applyBorder="1" applyAlignment="1">
      <alignment vertical="center" wrapText="1"/>
    </xf>
    <xf numFmtId="0" fontId="21" fillId="0" borderId="0" xfId="0" applyNumberFormat="1" applyFont="1" applyAlignment="1">
      <alignment horizontal="left"/>
    </xf>
    <xf numFmtId="0" fontId="8" fillId="0" borderId="0" xfId="0" applyFont="1" applyBorder="1" applyAlignment="1">
      <alignment vertical="center" wrapText="1"/>
    </xf>
    <xf numFmtId="0" fontId="7" fillId="0" borderId="0" xfId="0" applyFont="1" applyBorder="1"/>
    <xf numFmtId="0" fontId="21" fillId="0" borderId="34" xfId="0" applyFont="1" applyBorder="1"/>
    <xf numFmtId="0" fontId="21" fillId="0" borderId="35" xfId="0" applyFont="1" applyBorder="1"/>
    <xf numFmtId="0" fontId="8" fillId="0" borderId="35" xfId="0" applyFont="1" applyBorder="1" applyAlignment="1">
      <alignment horizontal="center"/>
    </xf>
    <xf numFmtId="0" fontId="7" fillId="0" borderId="35" xfId="0" applyFont="1" applyBorder="1"/>
    <xf numFmtId="0" fontId="7" fillId="0" borderId="3" xfId="0" applyFont="1" applyBorder="1"/>
    <xf numFmtId="0" fontId="21" fillId="0" borderId="36" xfId="0" applyFont="1" applyBorder="1"/>
    <xf numFmtId="0" fontId="21" fillId="0" borderId="0" xfId="0" applyFont="1" applyBorder="1"/>
    <xf numFmtId="0" fontId="8" fillId="0" borderId="0" xfId="0" applyFont="1" applyBorder="1" applyAlignment="1">
      <alignment horizontal="center"/>
    </xf>
    <xf numFmtId="0" fontId="7" fillId="0" borderId="37" xfId="0" applyFont="1" applyBorder="1"/>
    <xf numFmtId="0" fontId="21" fillId="0" borderId="36" xfId="0" applyFont="1" applyFill="1" applyBorder="1"/>
    <xf numFmtId="0" fontId="21" fillId="0" borderId="0" xfId="0" applyFont="1" applyFill="1" applyBorder="1"/>
    <xf numFmtId="0" fontId="21" fillId="0" borderId="38" xfId="0" applyFont="1" applyBorder="1"/>
    <xf numFmtId="0" fontId="21" fillId="0" borderId="39" xfId="0" applyFont="1" applyBorder="1"/>
    <xf numFmtId="0" fontId="8" fillId="0" borderId="39" xfId="0" applyFont="1" applyBorder="1" applyAlignment="1">
      <alignment horizontal="center"/>
    </xf>
    <xf numFmtId="0" fontId="7" fillId="0" borderId="39" xfId="0" applyFont="1" applyBorder="1"/>
    <xf numFmtId="0" fontId="7" fillId="0" borderId="40" xfId="0" applyFont="1" applyBorder="1"/>
    <xf numFmtId="0" fontId="5" fillId="0" borderId="0" xfId="0" applyFont="1" applyBorder="1" applyAlignment="1">
      <alignment horizontal="left"/>
    </xf>
    <xf numFmtId="49" fontId="7" fillId="0" borderId="30" xfId="0" applyNumberFormat="1" applyFont="1" applyBorder="1" applyAlignment="1" applyProtection="1">
      <alignment horizontal="center"/>
      <protection locked="0"/>
    </xf>
    <xf numFmtId="49" fontId="7" fillId="0" borderId="25" xfId="0" applyNumberFormat="1" applyFont="1" applyBorder="1" applyAlignment="1" applyProtection="1">
      <alignment horizontal="center"/>
      <protection locked="0"/>
    </xf>
    <xf numFmtId="49" fontId="7" fillId="0" borderId="20" xfId="0" applyNumberFormat="1" applyFont="1" applyBorder="1" applyAlignment="1" applyProtection="1">
      <alignment horizontal="center"/>
      <protection locked="0"/>
    </xf>
    <xf numFmtId="0" fontId="8" fillId="2" borderId="17" xfId="0" applyFont="1" applyFill="1" applyBorder="1" applyAlignment="1">
      <alignment horizontal="center" vertical="center" wrapText="1"/>
    </xf>
    <xf numFmtId="0" fontId="5" fillId="0" borderId="43" xfId="0" applyFont="1" applyFill="1" applyBorder="1" applyAlignment="1" applyProtection="1">
      <alignment horizontal="center"/>
      <protection locked="0"/>
    </xf>
    <xf numFmtId="0" fontId="5" fillId="0" borderId="44" xfId="0" applyFont="1" applyFill="1" applyBorder="1" applyAlignment="1" applyProtection="1">
      <alignment horizontal="center"/>
      <protection locked="0"/>
    </xf>
    <xf numFmtId="0" fontId="5" fillId="0" borderId="45" xfId="0" applyFont="1" applyFill="1" applyBorder="1" applyAlignment="1" applyProtection="1">
      <alignment horizontal="center"/>
      <protection locked="0"/>
    </xf>
    <xf numFmtId="0" fontId="8" fillId="4" borderId="12" xfId="0" applyFont="1" applyFill="1" applyBorder="1" applyAlignment="1">
      <alignment horizontal="center"/>
    </xf>
    <xf numFmtId="0" fontId="5" fillId="0" borderId="22" xfId="0" applyFont="1" applyBorder="1" applyAlignment="1">
      <alignment horizontal="center" vertical="center" wrapText="1"/>
    </xf>
    <xf numFmtId="0" fontId="5" fillId="4" borderId="46" xfId="0" applyFont="1" applyFill="1" applyBorder="1" applyAlignment="1">
      <alignment horizontal="center" vertical="center" wrapText="1"/>
    </xf>
    <xf numFmtId="0" fontId="5" fillId="4" borderId="41" xfId="0" applyFont="1" applyFill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4" fillId="0" borderId="0" xfId="2" applyFont="1" applyBorder="1" applyAlignment="1">
      <alignment horizontal="center" wrapText="1"/>
    </xf>
    <xf numFmtId="0" fontId="5" fillId="0" borderId="1" xfId="0" applyFont="1" applyFill="1" applyBorder="1" applyAlignment="1" applyProtection="1">
      <alignment horizontal="left" vertical="center"/>
      <protection locked="0"/>
    </xf>
    <xf numFmtId="0" fontId="5" fillId="0" borderId="2" xfId="0" applyFont="1" applyFill="1" applyBorder="1" applyAlignment="1" applyProtection="1">
      <alignment horizontal="left" vertical="center"/>
      <protection locked="0"/>
    </xf>
    <xf numFmtId="0" fontId="4" fillId="2" borderId="2" xfId="0" applyFont="1" applyFill="1" applyBorder="1" applyAlignment="1" applyProtection="1">
      <alignment horizontal="center"/>
      <protection locked="0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5" fillId="4" borderId="48" xfId="0" applyFont="1" applyFill="1" applyBorder="1" applyAlignment="1">
      <alignment horizontal="center" vertical="center" wrapText="1"/>
    </xf>
    <xf numFmtId="0" fontId="5" fillId="4" borderId="47" xfId="0" applyFont="1" applyFill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46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8" xfId="0" applyFont="1" applyBorder="1" applyAlignment="1" applyProtection="1">
      <alignment horizontal="left" vertical="center"/>
      <protection locked="0"/>
    </xf>
    <xf numFmtId="0" fontId="7" fillId="0" borderId="12" xfId="0" applyFont="1" applyBorder="1" applyAlignment="1" applyProtection="1">
      <alignment horizontal="left" vertical="center"/>
      <protection locked="0"/>
    </xf>
    <xf numFmtId="0" fontId="7" fillId="0" borderId="19" xfId="0" applyFont="1" applyBorder="1" applyAlignment="1" applyProtection="1">
      <alignment horizontal="left" vertical="center"/>
      <protection locked="0"/>
    </xf>
    <xf numFmtId="49" fontId="7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7" fillId="0" borderId="22" xfId="0" applyNumberFormat="1" applyFont="1" applyBorder="1" applyAlignment="1">
      <alignment horizontal="center"/>
    </xf>
    <xf numFmtId="165" fontId="7" fillId="0" borderId="9" xfId="0" applyNumberFormat="1" applyFont="1" applyBorder="1" applyAlignment="1">
      <alignment horizontal="center"/>
    </xf>
    <xf numFmtId="0" fontId="14" fillId="5" borderId="8" xfId="0" applyFont="1" applyFill="1" applyBorder="1" applyAlignment="1">
      <alignment horizontal="center" vertical="top" wrapText="1"/>
    </xf>
    <xf numFmtId="0" fontId="14" fillId="5" borderId="13" xfId="0" applyFont="1" applyFill="1" applyBorder="1" applyAlignment="1">
      <alignment horizontal="center" vertical="top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21" fillId="0" borderId="36" xfId="0" applyFont="1" applyBorder="1" applyAlignment="1">
      <alignment wrapText="1"/>
    </xf>
    <xf numFmtId="0" fontId="21" fillId="0" borderId="0" xfId="0" applyFont="1" applyBorder="1" applyAlignment="1">
      <alignment wrapText="1"/>
    </xf>
    <xf numFmtId="165" fontId="7" fillId="0" borderId="8" xfId="0" applyNumberFormat="1" applyFont="1" applyFill="1" applyBorder="1" applyAlignment="1" applyProtection="1">
      <alignment horizontal="center" vertical="center" wrapText="1"/>
      <protection locked="0"/>
    </xf>
    <xf numFmtId="165" fontId="7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left" vertical="center"/>
      <protection locked="0"/>
    </xf>
    <xf numFmtId="0" fontId="7" fillId="0" borderId="28" xfId="0" applyFont="1" applyBorder="1" applyAlignment="1" applyProtection="1">
      <alignment horizontal="left" vertical="center"/>
      <protection locked="0"/>
    </xf>
    <xf numFmtId="0" fontId="7" fillId="0" borderId="29" xfId="0" applyFont="1" applyBorder="1" applyAlignment="1" applyProtection="1">
      <alignment horizontal="left" vertical="center"/>
      <protection locked="0"/>
    </xf>
    <xf numFmtId="49" fontId="7" fillId="0" borderId="32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1" xfId="0" applyNumberFormat="1" applyFont="1" applyFill="1" applyBorder="1" applyAlignment="1" applyProtection="1">
      <alignment horizontal="center" vertical="center" wrapText="1"/>
      <protection locked="0"/>
    </xf>
    <xf numFmtId="165" fontId="7" fillId="0" borderId="32" xfId="0" applyNumberFormat="1" applyFont="1" applyFill="1" applyBorder="1" applyAlignment="1" applyProtection="1">
      <alignment horizontal="center" vertical="center" wrapText="1"/>
      <protection locked="0"/>
    </xf>
    <xf numFmtId="165" fontId="7" fillId="0" borderId="33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23" xfId="0" applyFont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7" fillId="0" borderId="8" xfId="0" applyFont="1" applyBorder="1" applyAlignment="1" applyProtection="1">
      <alignment horizontal="left" vertical="center" wrapText="1"/>
      <protection locked="0"/>
    </xf>
    <xf numFmtId="0" fontId="7" fillId="0" borderId="13" xfId="0" applyFont="1" applyBorder="1" applyAlignment="1" applyProtection="1">
      <alignment horizontal="left" vertical="center" wrapText="1"/>
      <protection locked="0"/>
    </xf>
    <xf numFmtId="0" fontId="7" fillId="0" borderId="24" xfId="0" applyFont="1" applyBorder="1" applyAlignment="1" applyProtection="1">
      <alignment horizontal="left" vertical="center" wrapText="1"/>
      <protection locked="0"/>
    </xf>
    <xf numFmtId="49" fontId="7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13" xfId="0" applyNumberFormat="1" applyFont="1" applyFill="1" applyBorder="1" applyAlignment="1" applyProtection="1">
      <alignment horizontal="center" vertical="center" wrapText="1"/>
      <protection locked="0"/>
    </xf>
    <xf numFmtId="165" fontId="7" fillId="0" borderId="8" xfId="0" applyNumberFormat="1" applyFont="1" applyFill="1" applyBorder="1" applyAlignment="1" applyProtection="1">
      <alignment horizontal="center" vertical="center"/>
      <protection locked="0"/>
    </xf>
    <xf numFmtId="165" fontId="7" fillId="0" borderId="24" xfId="0" applyNumberFormat="1" applyFont="1" applyFill="1" applyBorder="1" applyAlignment="1" applyProtection="1">
      <alignment horizontal="center" vertical="center"/>
      <protection locked="0"/>
    </xf>
    <xf numFmtId="49" fontId="7" fillId="0" borderId="26" xfId="0" applyNumberFormat="1" applyFont="1" applyFill="1" applyBorder="1" applyAlignment="1" applyProtection="1">
      <alignment horizontal="center" vertical="center" wrapText="1"/>
      <protection locked="0"/>
    </xf>
  </cellXfs>
  <cellStyles count="3">
    <cellStyle name="Normálna" xfId="0" builtinId="0"/>
    <cellStyle name="Normálne 2" xfId="2"/>
    <cellStyle name="Percentá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1495425</xdr:colOff>
      <xdr:row>0</xdr:row>
      <xdr:rowOff>533400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143125" cy="535595"/>
        </a:xfrm>
        <a:prstGeom prst="rect">
          <a:avLst/>
        </a:prstGeom>
      </xdr:spPr>
    </xdr:pic>
    <xdr:clientData/>
  </xdr:twoCellAnchor>
  <xdr:twoCellAnchor editAs="oneCell">
    <xdr:from>
      <xdr:col>11</xdr:col>
      <xdr:colOff>552450</xdr:colOff>
      <xdr:row>0</xdr:row>
      <xdr:rowOff>0</xdr:rowOff>
    </xdr:from>
    <xdr:to>
      <xdr:col>14</xdr:col>
      <xdr:colOff>85725</xdr:colOff>
      <xdr:row>0</xdr:row>
      <xdr:rowOff>583209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86925" y="0"/>
          <a:ext cx="2333625" cy="5832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>
    <pageSetUpPr fitToPage="1"/>
  </sheetPr>
  <dimension ref="A1:U57"/>
  <sheetViews>
    <sheetView tabSelected="1" view="pageLayout" zoomScaleNormal="100" workbookViewId="0">
      <selection sqref="A1:N1"/>
    </sheetView>
  </sheetViews>
  <sheetFormatPr defaultRowHeight="15" x14ac:dyDescent="0.25"/>
  <cols>
    <col min="1" max="1" width="9.7109375" customWidth="1"/>
    <col min="2" max="2" width="25.7109375" bestFit="1" customWidth="1"/>
    <col min="3" max="3" width="12.7109375" customWidth="1"/>
    <col min="4" max="4" width="12" style="1" customWidth="1"/>
    <col min="5" max="5" width="17.28515625" customWidth="1"/>
    <col min="13" max="13" width="19.85546875" style="1" bestFit="1" customWidth="1"/>
    <col min="14" max="14" width="13" customWidth="1"/>
    <col min="244" max="244" width="8.5703125" customWidth="1"/>
    <col min="245" max="245" width="25.7109375" bestFit="1" customWidth="1"/>
    <col min="246" max="246" width="11.140625" customWidth="1"/>
    <col min="500" max="500" width="8.5703125" customWidth="1"/>
    <col min="501" max="501" width="25.7109375" bestFit="1" customWidth="1"/>
    <col min="502" max="502" width="11.140625" customWidth="1"/>
    <col min="756" max="756" width="8.5703125" customWidth="1"/>
    <col min="757" max="757" width="25.7109375" bestFit="1" customWidth="1"/>
    <col min="758" max="758" width="11.140625" customWidth="1"/>
    <col min="1012" max="1012" width="8.5703125" customWidth="1"/>
    <col min="1013" max="1013" width="25.7109375" bestFit="1" customWidth="1"/>
    <col min="1014" max="1014" width="11.140625" customWidth="1"/>
    <col min="1268" max="1268" width="8.5703125" customWidth="1"/>
    <col min="1269" max="1269" width="25.7109375" bestFit="1" customWidth="1"/>
    <col min="1270" max="1270" width="11.140625" customWidth="1"/>
    <col min="1524" max="1524" width="8.5703125" customWidth="1"/>
    <col min="1525" max="1525" width="25.7109375" bestFit="1" customWidth="1"/>
    <col min="1526" max="1526" width="11.140625" customWidth="1"/>
    <col min="1780" max="1780" width="8.5703125" customWidth="1"/>
    <col min="1781" max="1781" width="25.7109375" bestFit="1" customWidth="1"/>
    <col min="1782" max="1782" width="11.140625" customWidth="1"/>
    <col min="2036" max="2036" width="8.5703125" customWidth="1"/>
    <col min="2037" max="2037" width="25.7109375" bestFit="1" customWidth="1"/>
    <col min="2038" max="2038" width="11.140625" customWidth="1"/>
    <col min="2292" max="2292" width="8.5703125" customWidth="1"/>
    <col min="2293" max="2293" width="25.7109375" bestFit="1" customWidth="1"/>
    <col min="2294" max="2294" width="11.140625" customWidth="1"/>
    <col min="2548" max="2548" width="8.5703125" customWidth="1"/>
    <col min="2549" max="2549" width="25.7109375" bestFit="1" customWidth="1"/>
    <col min="2550" max="2550" width="11.140625" customWidth="1"/>
    <col min="2804" max="2804" width="8.5703125" customWidth="1"/>
    <col min="2805" max="2805" width="25.7109375" bestFit="1" customWidth="1"/>
    <col min="2806" max="2806" width="11.140625" customWidth="1"/>
    <col min="3060" max="3060" width="8.5703125" customWidth="1"/>
    <col min="3061" max="3061" width="25.7109375" bestFit="1" customWidth="1"/>
    <col min="3062" max="3062" width="11.140625" customWidth="1"/>
    <col min="3316" max="3316" width="8.5703125" customWidth="1"/>
    <col min="3317" max="3317" width="25.7109375" bestFit="1" customWidth="1"/>
    <col min="3318" max="3318" width="11.140625" customWidth="1"/>
    <col min="3572" max="3572" width="8.5703125" customWidth="1"/>
    <col min="3573" max="3573" width="25.7109375" bestFit="1" customWidth="1"/>
    <col min="3574" max="3574" width="11.140625" customWidth="1"/>
    <col min="3828" max="3828" width="8.5703125" customWidth="1"/>
    <col min="3829" max="3829" width="25.7109375" bestFit="1" customWidth="1"/>
    <col min="3830" max="3830" width="11.140625" customWidth="1"/>
    <col min="4084" max="4084" width="8.5703125" customWidth="1"/>
    <col min="4085" max="4085" width="25.7109375" bestFit="1" customWidth="1"/>
    <col min="4086" max="4086" width="11.140625" customWidth="1"/>
    <col min="4340" max="4340" width="8.5703125" customWidth="1"/>
    <col min="4341" max="4341" width="25.7109375" bestFit="1" customWidth="1"/>
    <col min="4342" max="4342" width="11.140625" customWidth="1"/>
    <col min="4596" max="4596" width="8.5703125" customWidth="1"/>
    <col min="4597" max="4597" width="25.7109375" bestFit="1" customWidth="1"/>
    <col min="4598" max="4598" width="11.140625" customWidth="1"/>
    <col min="4852" max="4852" width="8.5703125" customWidth="1"/>
    <col min="4853" max="4853" width="25.7109375" bestFit="1" customWidth="1"/>
    <col min="4854" max="4854" width="11.140625" customWidth="1"/>
    <col min="5108" max="5108" width="8.5703125" customWidth="1"/>
    <col min="5109" max="5109" width="25.7109375" bestFit="1" customWidth="1"/>
    <col min="5110" max="5110" width="11.140625" customWidth="1"/>
    <col min="5364" max="5364" width="8.5703125" customWidth="1"/>
    <col min="5365" max="5365" width="25.7109375" bestFit="1" customWidth="1"/>
    <col min="5366" max="5366" width="11.140625" customWidth="1"/>
    <col min="5620" max="5620" width="8.5703125" customWidth="1"/>
    <col min="5621" max="5621" width="25.7109375" bestFit="1" customWidth="1"/>
    <col min="5622" max="5622" width="11.140625" customWidth="1"/>
    <col min="5876" max="5876" width="8.5703125" customWidth="1"/>
    <col min="5877" max="5877" width="25.7109375" bestFit="1" customWidth="1"/>
    <col min="5878" max="5878" width="11.140625" customWidth="1"/>
    <col min="6132" max="6132" width="8.5703125" customWidth="1"/>
    <col min="6133" max="6133" width="25.7109375" bestFit="1" customWidth="1"/>
    <col min="6134" max="6134" width="11.140625" customWidth="1"/>
    <col min="6388" max="6388" width="8.5703125" customWidth="1"/>
    <col min="6389" max="6389" width="25.7109375" bestFit="1" customWidth="1"/>
    <col min="6390" max="6390" width="11.140625" customWidth="1"/>
    <col min="6644" max="6644" width="8.5703125" customWidth="1"/>
    <col min="6645" max="6645" width="25.7109375" bestFit="1" customWidth="1"/>
    <col min="6646" max="6646" width="11.140625" customWidth="1"/>
    <col min="6900" max="6900" width="8.5703125" customWidth="1"/>
    <col min="6901" max="6901" width="25.7109375" bestFit="1" customWidth="1"/>
    <col min="6902" max="6902" width="11.140625" customWidth="1"/>
    <col min="7156" max="7156" width="8.5703125" customWidth="1"/>
    <col min="7157" max="7157" width="25.7109375" bestFit="1" customWidth="1"/>
    <col min="7158" max="7158" width="11.140625" customWidth="1"/>
    <col min="7412" max="7412" width="8.5703125" customWidth="1"/>
    <col min="7413" max="7413" width="25.7109375" bestFit="1" customWidth="1"/>
    <col min="7414" max="7414" width="11.140625" customWidth="1"/>
    <col min="7668" max="7668" width="8.5703125" customWidth="1"/>
    <col min="7669" max="7669" width="25.7109375" bestFit="1" customWidth="1"/>
    <col min="7670" max="7670" width="11.140625" customWidth="1"/>
    <col min="7924" max="7924" width="8.5703125" customWidth="1"/>
    <col min="7925" max="7925" width="25.7109375" bestFit="1" customWidth="1"/>
    <col min="7926" max="7926" width="11.140625" customWidth="1"/>
    <col min="8180" max="8180" width="8.5703125" customWidth="1"/>
    <col min="8181" max="8181" width="25.7109375" bestFit="1" customWidth="1"/>
    <col min="8182" max="8182" width="11.140625" customWidth="1"/>
    <col min="8436" max="8436" width="8.5703125" customWidth="1"/>
    <col min="8437" max="8437" width="25.7109375" bestFit="1" customWidth="1"/>
    <col min="8438" max="8438" width="11.140625" customWidth="1"/>
    <col min="8692" max="8692" width="8.5703125" customWidth="1"/>
    <col min="8693" max="8693" width="25.7109375" bestFit="1" customWidth="1"/>
    <col min="8694" max="8694" width="11.140625" customWidth="1"/>
    <col min="8948" max="8948" width="8.5703125" customWidth="1"/>
    <col min="8949" max="8949" width="25.7109375" bestFit="1" customWidth="1"/>
    <col min="8950" max="8950" width="11.140625" customWidth="1"/>
    <col min="9204" max="9204" width="8.5703125" customWidth="1"/>
    <col min="9205" max="9205" width="25.7109375" bestFit="1" customWidth="1"/>
    <col min="9206" max="9206" width="11.140625" customWidth="1"/>
    <col min="9460" max="9460" width="8.5703125" customWidth="1"/>
    <col min="9461" max="9461" width="25.7109375" bestFit="1" customWidth="1"/>
    <col min="9462" max="9462" width="11.140625" customWidth="1"/>
    <col min="9716" max="9716" width="8.5703125" customWidth="1"/>
    <col min="9717" max="9717" width="25.7109375" bestFit="1" customWidth="1"/>
    <col min="9718" max="9718" width="11.140625" customWidth="1"/>
    <col min="9972" max="9972" width="8.5703125" customWidth="1"/>
    <col min="9973" max="9973" width="25.7109375" bestFit="1" customWidth="1"/>
    <col min="9974" max="9974" width="11.140625" customWidth="1"/>
    <col min="10228" max="10228" width="8.5703125" customWidth="1"/>
    <col min="10229" max="10229" width="25.7109375" bestFit="1" customWidth="1"/>
    <col min="10230" max="10230" width="11.140625" customWidth="1"/>
    <col min="10484" max="10484" width="8.5703125" customWidth="1"/>
    <col min="10485" max="10485" width="25.7109375" bestFit="1" customWidth="1"/>
    <col min="10486" max="10486" width="11.140625" customWidth="1"/>
    <col min="10740" max="10740" width="8.5703125" customWidth="1"/>
    <col min="10741" max="10741" width="25.7109375" bestFit="1" customWidth="1"/>
    <col min="10742" max="10742" width="11.140625" customWidth="1"/>
    <col min="10996" max="10996" width="8.5703125" customWidth="1"/>
    <col min="10997" max="10997" width="25.7109375" bestFit="1" customWidth="1"/>
    <col min="10998" max="10998" width="11.140625" customWidth="1"/>
    <col min="11252" max="11252" width="8.5703125" customWidth="1"/>
    <col min="11253" max="11253" width="25.7109375" bestFit="1" customWidth="1"/>
    <col min="11254" max="11254" width="11.140625" customWidth="1"/>
    <col min="11508" max="11508" width="8.5703125" customWidth="1"/>
    <col min="11509" max="11509" width="25.7109375" bestFit="1" customWidth="1"/>
    <col min="11510" max="11510" width="11.140625" customWidth="1"/>
    <col min="11764" max="11764" width="8.5703125" customWidth="1"/>
    <col min="11765" max="11765" width="25.7109375" bestFit="1" customWidth="1"/>
    <col min="11766" max="11766" width="11.140625" customWidth="1"/>
    <col min="12020" max="12020" width="8.5703125" customWidth="1"/>
    <col min="12021" max="12021" width="25.7109375" bestFit="1" customWidth="1"/>
    <col min="12022" max="12022" width="11.140625" customWidth="1"/>
    <col min="12276" max="12276" width="8.5703125" customWidth="1"/>
    <col min="12277" max="12277" width="25.7109375" bestFit="1" customWidth="1"/>
    <col min="12278" max="12278" width="11.140625" customWidth="1"/>
    <col min="12532" max="12532" width="8.5703125" customWidth="1"/>
    <col min="12533" max="12533" width="25.7109375" bestFit="1" customWidth="1"/>
    <col min="12534" max="12534" width="11.140625" customWidth="1"/>
    <col min="12788" max="12788" width="8.5703125" customWidth="1"/>
    <col min="12789" max="12789" width="25.7109375" bestFit="1" customWidth="1"/>
    <col min="12790" max="12790" width="11.140625" customWidth="1"/>
    <col min="13044" max="13044" width="8.5703125" customWidth="1"/>
    <col min="13045" max="13045" width="25.7109375" bestFit="1" customWidth="1"/>
    <col min="13046" max="13046" width="11.140625" customWidth="1"/>
    <col min="13300" max="13300" width="8.5703125" customWidth="1"/>
    <col min="13301" max="13301" width="25.7109375" bestFit="1" customWidth="1"/>
    <col min="13302" max="13302" width="11.140625" customWidth="1"/>
    <col min="13556" max="13556" width="8.5703125" customWidth="1"/>
    <col min="13557" max="13557" width="25.7109375" bestFit="1" customWidth="1"/>
    <col min="13558" max="13558" width="11.140625" customWidth="1"/>
    <col min="13812" max="13812" width="8.5703125" customWidth="1"/>
    <col min="13813" max="13813" width="25.7109375" bestFit="1" customWidth="1"/>
    <col min="13814" max="13814" width="11.140625" customWidth="1"/>
    <col min="14068" max="14068" width="8.5703125" customWidth="1"/>
    <col min="14069" max="14069" width="25.7109375" bestFit="1" customWidth="1"/>
    <col min="14070" max="14070" width="11.140625" customWidth="1"/>
    <col min="14324" max="14324" width="8.5703125" customWidth="1"/>
    <col min="14325" max="14325" width="25.7109375" bestFit="1" customWidth="1"/>
    <col min="14326" max="14326" width="11.140625" customWidth="1"/>
    <col min="14580" max="14580" width="8.5703125" customWidth="1"/>
    <col min="14581" max="14581" width="25.7109375" bestFit="1" customWidth="1"/>
    <col min="14582" max="14582" width="11.140625" customWidth="1"/>
    <col min="14836" max="14836" width="8.5703125" customWidth="1"/>
    <col min="14837" max="14837" width="25.7109375" bestFit="1" customWidth="1"/>
    <col min="14838" max="14838" width="11.140625" customWidth="1"/>
    <col min="15092" max="15092" width="8.5703125" customWidth="1"/>
    <col min="15093" max="15093" width="25.7109375" bestFit="1" customWidth="1"/>
    <col min="15094" max="15094" width="11.140625" customWidth="1"/>
    <col min="15348" max="15348" width="8.5703125" customWidth="1"/>
    <col min="15349" max="15349" width="25.7109375" bestFit="1" customWidth="1"/>
    <col min="15350" max="15350" width="11.140625" customWidth="1"/>
    <col min="15604" max="15604" width="8.5703125" customWidth="1"/>
    <col min="15605" max="15605" width="25.7109375" bestFit="1" customWidth="1"/>
    <col min="15606" max="15606" width="11.140625" customWidth="1"/>
    <col min="15860" max="15860" width="8.5703125" customWidth="1"/>
    <col min="15861" max="15861" width="25.7109375" bestFit="1" customWidth="1"/>
    <col min="15862" max="15862" width="11.140625" customWidth="1"/>
    <col min="16116" max="16116" width="8.5703125" customWidth="1"/>
    <col min="16117" max="16117" width="25.7109375" bestFit="1" customWidth="1"/>
    <col min="16118" max="16118" width="11.140625" customWidth="1"/>
  </cols>
  <sheetData>
    <row r="1" spans="1:21" ht="77.25" customHeight="1" x14ac:dyDescent="0.25">
      <c r="A1" s="88" t="s">
        <v>37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</row>
    <row r="3" spans="1:21" s="2" customFormat="1" ht="15" customHeight="1" x14ac:dyDescent="0.25">
      <c r="A3" s="89" t="s">
        <v>0</v>
      </c>
      <c r="B3" s="89"/>
      <c r="C3" s="87"/>
      <c r="D3" s="87"/>
      <c r="E3" s="87"/>
      <c r="F3" s="87"/>
      <c r="G3" s="87"/>
      <c r="H3"/>
      <c r="I3"/>
      <c r="J3"/>
      <c r="K3"/>
      <c r="L3"/>
      <c r="M3" s="1"/>
      <c r="N3"/>
    </row>
    <row r="4" spans="1:21" s="2" customFormat="1" ht="15" customHeight="1" x14ac:dyDescent="0.25">
      <c r="A4" s="89" t="s">
        <v>1</v>
      </c>
      <c r="B4" s="89"/>
      <c r="C4" s="87"/>
      <c r="D4" s="87"/>
      <c r="E4" s="87"/>
      <c r="F4" s="87"/>
      <c r="G4" s="87"/>
      <c r="H4"/>
      <c r="I4"/>
      <c r="J4"/>
      <c r="K4"/>
      <c r="L4"/>
      <c r="M4" s="1"/>
      <c r="N4"/>
    </row>
    <row r="5" spans="1:21" s="2" customFormat="1" ht="15" customHeight="1" x14ac:dyDescent="0.25">
      <c r="A5" s="89" t="s">
        <v>2</v>
      </c>
      <c r="B5" s="89"/>
      <c r="C5" s="87"/>
      <c r="D5" s="87"/>
      <c r="E5" s="87"/>
      <c r="F5" s="87"/>
      <c r="G5" s="87"/>
      <c r="H5"/>
      <c r="I5"/>
      <c r="J5"/>
      <c r="K5"/>
      <c r="L5"/>
      <c r="M5" s="1"/>
      <c r="N5"/>
      <c r="R5" s="3"/>
      <c r="S5" s="3"/>
      <c r="T5" s="3"/>
    </row>
    <row r="6" spans="1:21" s="2" customFormat="1" ht="15" customHeight="1" x14ac:dyDescent="0.25">
      <c r="A6" s="89" t="s">
        <v>3</v>
      </c>
      <c r="B6" s="89"/>
      <c r="C6" s="87"/>
      <c r="D6" s="87"/>
      <c r="E6" s="87"/>
      <c r="F6" s="87"/>
      <c r="G6" s="87"/>
      <c r="H6"/>
      <c r="I6"/>
      <c r="J6"/>
      <c r="K6"/>
      <c r="L6"/>
      <c r="M6" s="1"/>
      <c r="N6"/>
      <c r="R6" s="4"/>
      <c r="S6" s="4"/>
      <c r="U6" s="74"/>
    </row>
    <row r="7" spans="1:21" s="2" customFormat="1" ht="15" customHeight="1" x14ac:dyDescent="0.25">
      <c r="A7" s="90" t="s">
        <v>35</v>
      </c>
      <c r="B7" s="90"/>
      <c r="C7" s="87"/>
      <c r="D7" s="87"/>
      <c r="E7" s="87"/>
      <c r="F7" s="87"/>
      <c r="G7" s="87"/>
      <c r="H7"/>
      <c r="I7"/>
      <c r="J7"/>
      <c r="K7"/>
      <c r="L7"/>
      <c r="M7" s="1"/>
      <c r="N7"/>
      <c r="R7" s="4"/>
      <c r="S7" s="4"/>
      <c r="U7" s="5"/>
    </row>
    <row r="8" spans="1:21" s="2" customFormat="1" ht="13.5" customHeight="1" thickBot="1" x14ac:dyDescent="0.25">
      <c r="A8" s="91"/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R8" s="4"/>
      <c r="S8" s="4"/>
      <c r="U8" s="5"/>
    </row>
    <row r="9" spans="1:21" s="6" customFormat="1" ht="15" customHeight="1" thickBot="1" x14ac:dyDescent="0.25">
      <c r="A9" s="79">
        <v>1</v>
      </c>
      <c r="B9" s="80">
        <v>2</v>
      </c>
      <c r="C9" s="80">
        <v>3</v>
      </c>
      <c r="D9" s="80">
        <v>4</v>
      </c>
      <c r="E9" s="80">
        <v>5</v>
      </c>
      <c r="F9" s="80">
        <v>6</v>
      </c>
      <c r="G9" s="80">
        <v>7</v>
      </c>
      <c r="H9" s="80">
        <v>8</v>
      </c>
      <c r="I9" s="80">
        <v>9</v>
      </c>
      <c r="J9" s="80">
        <v>10</v>
      </c>
      <c r="K9" s="80">
        <v>11</v>
      </c>
      <c r="L9" s="80">
        <v>12</v>
      </c>
      <c r="M9" s="80">
        <v>13</v>
      </c>
      <c r="N9" s="81">
        <v>14</v>
      </c>
    </row>
    <row r="10" spans="1:21" s="7" customFormat="1" ht="60" customHeight="1" thickBot="1" x14ac:dyDescent="0.25">
      <c r="A10" s="92" t="s">
        <v>4</v>
      </c>
      <c r="B10" s="93" t="s">
        <v>36</v>
      </c>
      <c r="C10" s="86" t="s">
        <v>41</v>
      </c>
      <c r="D10" s="94">
        <v>637027</v>
      </c>
      <c r="E10" s="96" t="s">
        <v>5</v>
      </c>
      <c r="F10" s="96"/>
      <c r="G10" s="96"/>
      <c r="H10" s="96"/>
      <c r="I10" s="96"/>
      <c r="J10" s="96"/>
      <c r="K10" s="96"/>
      <c r="L10" s="83"/>
      <c r="M10" s="97">
        <v>620</v>
      </c>
      <c r="N10" s="97" t="s">
        <v>6</v>
      </c>
    </row>
    <row r="11" spans="1:21" s="7" customFormat="1" ht="38.25" customHeight="1" thickBot="1" x14ac:dyDescent="0.25">
      <c r="A11" s="92"/>
      <c r="B11" s="93"/>
      <c r="C11" s="100">
        <v>637027</v>
      </c>
      <c r="D11" s="95"/>
      <c r="E11" s="102">
        <v>621</v>
      </c>
      <c r="F11" s="104">
        <v>623</v>
      </c>
      <c r="G11" s="104">
        <v>625001</v>
      </c>
      <c r="H11" s="104">
        <v>625002</v>
      </c>
      <c r="I11" s="102">
        <v>625003</v>
      </c>
      <c r="J11" s="106">
        <v>625004</v>
      </c>
      <c r="K11" s="101">
        <v>625005</v>
      </c>
      <c r="L11" s="101">
        <v>625007</v>
      </c>
      <c r="M11" s="98"/>
      <c r="N11" s="99"/>
    </row>
    <row r="12" spans="1:21" s="7" customFormat="1" ht="36" customHeight="1" thickBot="1" x14ac:dyDescent="0.25">
      <c r="A12" s="92"/>
      <c r="B12" s="93"/>
      <c r="C12" s="101"/>
      <c r="D12" s="85" t="s">
        <v>7</v>
      </c>
      <c r="E12" s="103"/>
      <c r="F12" s="105"/>
      <c r="G12" s="105"/>
      <c r="H12" s="105"/>
      <c r="I12" s="103"/>
      <c r="J12" s="106"/>
      <c r="K12" s="101"/>
      <c r="L12" s="101"/>
      <c r="M12" s="84" t="s">
        <v>7</v>
      </c>
      <c r="N12" s="98"/>
    </row>
    <row r="13" spans="1:21" s="6" customFormat="1" ht="12.75" x14ac:dyDescent="0.2">
      <c r="A13" s="8"/>
      <c r="B13" s="8"/>
      <c r="C13" s="8"/>
      <c r="D13" s="82">
        <f>+SUM(C13)</f>
        <v>0</v>
      </c>
      <c r="E13" s="8"/>
      <c r="F13" s="8"/>
      <c r="G13" s="8"/>
      <c r="H13" s="8"/>
      <c r="I13" s="8"/>
      <c r="J13" s="8"/>
      <c r="K13" s="8"/>
      <c r="L13" s="8"/>
      <c r="M13" s="82">
        <f>+SUM(E13:L13)</f>
        <v>0</v>
      </c>
      <c r="N13" s="82">
        <f>+SUM(D13+M13)</f>
        <v>0</v>
      </c>
    </row>
    <row r="14" spans="1:21" s="6" customFormat="1" ht="12.75" x14ac:dyDescent="0.2">
      <c r="A14" s="8"/>
      <c r="B14" s="8"/>
      <c r="C14" s="8"/>
      <c r="D14" s="9">
        <f t="shared" ref="D14:D20" si="0">+SUM(C14)</f>
        <v>0</v>
      </c>
      <c r="E14" s="8"/>
      <c r="F14" s="8"/>
      <c r="G14" s="8"/>
      <c r="H14" s="8"/>
      <c r="I14" s="8"/>
      <c r="J14" s="8"/>
      <c r="K14" s="8"/>
      <c r="L14" s="8"/>
      <c r="M14" s="9">
        <f>+SUM(E13:L13)</f>
        <v>0</v>
      </c>
      <c r="N14" s="9">
        <f t="shared" ref="N14:N20" si="1">+SUM(D14+M14)</f>
        <v>0</v>
      </c>
    </row>
    <row r="15" spans="1:21" s="6" customFormat="1" ht="12.75" x14ac:dyDescent="0.2">
      <c r="A15" s="8"/>
      <c r="B15" s="8"/>
      <c r="C15" s="8"/>
      <c r="D15" s="9">
        <f t="shared" si="0"/>
        <v>0</v>
      </c>
      <c r="E15" s="8"/>
      <c r="F15" s="8"/>
      <c r="G15" s="8"/>
      <c r="H15" s="8"/>
      <c r="I15" s="8"/>
      <c r="J15" s="8"/>
      <c r="K15" s="8"/>
      <c r="L15" s="8"/>
      <c r="M15" s="9">
        <f t="shared" ref="M15:M20" si="2">+SUM(E14:L15)</f>
        <v>0</v>
      </c>
      <c r="N15" s="9">
        <f t="shared" si="1"/>
        <v>0</v>
      </c>
    </row>
    <row r="16" spans="1:21" x14ac:dyDescent="0.25">
      <c r="A16" s="10"/>
      <c r="B16" s="11"/>
      <c r="C16" s="12"/>
      <c r="D16" s="9">
        <f t="shared" si="0"/>
        <v>0</v>
      </c>
      <c r="E16" s="13"/>
      <c r="F16" s="14"/>
      <c r="G16" s="15"/>
      <c r="H16" s="12"/>
      <c r="I16" s="12"/>
      <c r="J16" s="12"/>
      <c r="K16" s="12"/>
      <c r="L16" s="12"/>
      <c r="M16" s="9">
        <f t="shared" si="2"/>
        <v>0</v>
      </c>
      <c r="N16" s="9">
        <f t="shared" si="1"/>
        <v>0</v>
      </c>
    </row>
    <row r="17" spans="1:21" x14ac:dyDescent="0.25">
      <c r="A17" s="16"/>
      <c r="B17" s="17"/>
      <c r="C17" s="15"/>
      <c r="D17" s="9">
        <f t="shared" si="0"/>
        <v>0</v>
      </c>
      <c r="E17" s="18"/>
      <c r="F17" s="14"/>
      <c r="G17" s="15"/>
      <c r="H17" s="15"/>
      <c r="I17" s="15"/>
      <c r="J17" s="15"/>
      <c r="K17" s="15"/>
      <c r="L17" s="15"/>
      <c r="M17" s="9">
        <f t="shared" si="2"/>
        <v>0</v>
      </c>
      <c r="N17" s="9">
        <f t="shared" si="1"/>
        <v>0</v>
      </c>
    </row>
    <row r="18" spans="1:21" x14ac:dyDescent="0.25">
      <c r="A18" s="16"/>
      <c r="B18" s="19"/>
      <c r="C18" s="15"/>
      <c r="D18" s="9">
        <f t="shared" si="0"/>
        <v>0</v>
      </c>
      <c r="E18" s="18"/>
      <c r="F18" s="14"/>
      <c r="G18" s="15"/>
      <c r="H18" s="15"/>
      <c r="I18" s="15"/>
      <c r="J18" s="15"/>
      <c r="K18" s="15"/>
      <c r="L18" s="15"/>
      <c r="M18" s="9">
        <f t="shared" si="2"/>
        <v>0</v>
      </c>
      <c r="N18" s="9">
        <f t="shared" si="1"/>
        <v>0</v>
      </c>
    </row>
    <row r="19" spans="1:21" x14ac:dyDescent="0.25">
      <c r="A19" s="16"/>
      <c r="B19" s="20"/>
      <c r="C19" s="15"/>
      <c r="D19" s="9">
        <f t="shared" si="0"/>
        <v>0</v>
      </c>
      <c r="E19" s="18"/>
      <c r="F19" s="14"/>
      <c r="G19" s="15"/>
      <c r="H19" s="15"/>
      <c r="I19" s="15"/>
      <c r="J19" s="15"/>
      <c r="K19" s="15"/>
      <c r="L19" s="15"/>
      <c r="M19" s="9">
        <f t="shared" si="2"/>
        <v>0</v>
      </c>
      <c r="N19" s="9">
        <f t="shared" si="1"/>
        <v>0</v>
      </c>
    </row>
    <row r="20" spans="1:21" x14ac:dyDescent="0.25">
      <c r="A20" s="16"/>
      <c r="B20" s="21"/>
      <c r="C20" s="15"/>
      <c r="D20" s="9">
        <f t="shared" si="0"/>
        <v>0</v>
      </c>
      <c r="E20" s="18"/>
      <c r="F20" s="14"/>
      <c r="G20" s="15"/>
      <c r="H20" s="15"/>
      <c r="I20" s="15"/>
      <c r="J20" s="15"/>
      <c r="K20" s="15"/>
      <c r="L20" s="15"/>
      <c r="M20" s="9">
        <f t="shared" si="2"/>
        <v>0</v>
      </c>
      <c r="N20" s="9">
        <f t="shared" si="1"/>
        <v>0</v>
      </c>
    </row>
    <row r="21" spans="1:21" ht="15.75" x14ac:dyDescent="0.25">
      <c r="A21" s="114" t="s">
        <v>8</v>
      </c>
      <c r="B21" s="115"/>
      <c r="C21" s="23">
        <f>+SUM(C13:C20)</f>
        <v>0</v>
      </c>
      <c r="D21" s="23">
        <f>+SUM(D13:D20)</f>
        <v>0</v>
      </c>
      <c r="E21" s="22">
        <f>+SUM(E13:E20)</f>
        <v>0</v>
      </c>
      <c r="F21" s="22">
        <f t="shared" ref="F21:N21" si="3">+SUM(F13:F20)</f>
        <v>0</v>
      </c>
      <c r="G21" s="22">
        <f t="shared" si="3"/>
        <v>0</v>
      </c>
      <c r="H21" s="22">
        <f t="shared" si="3"/>
        <v>0</v>
      </c>
      <c r="I21" s="22">
        <f t="shared" si="3"/>
        <v>0</v>
      </c>
      <c r="J21" s="22">
        <f t="shared" si="3"/>
        <v>0</v>
      </c>
      <c r="K21" s="22">
        <f t="shared" si="3"/>
        <v>0</v>
      </c>
      <c r="L21" s="22">
        <f t="shared" si="3"/>
        <v>0</v>
      </c>
      <c r="M21" s="22">
        <f t="shared" si="3"/>
        <v>0</v>
      </c>
      <c r="N21" s="22">
        <f t="shared" si="3"/>
        <v>0</v>
      </c>
    </row>
    <row r="22" spans="1:21" s="27" customFormat="1" x14ac:dyDescent="0.25">
      <c r="A22" s="24" t="s">
        <v>9</v>
      </c>
      <c r="B22" s="25">
        <f>M25</f>
        <v>0.942728474643723</v>
      </c>
      <c r="C22" s="26" t="str">
        <f>IFERROR(IF(IF(ROUND($M$25*C$21,2)&gt;($M$25*C$21),ROUND($M$25*C$21,2)-ROUNDUP(ROUND($M$25*C$21,2)-($M$25*C$21),2),ROUND($M$25*C$21,2))&gt;0,IF(ROUND($M$25*C$21,2)&gt;($M$25*C$21),ROUND($M$25*C$21,2)-ROUNDUP(ROUND($M$25*C$21,2)-($M$25*C$21),2),ROUND($M$25*C$21,2)),""),"")</f>
        <v/>
      </c>
      <c r="D22" s="26">
        <f>SUM(C22)</f>
        <v>0</v>
      </c>
      <c r="E22" s="26" t="str">
        <f t="shared" ref="E22:L22" si="4">IFERROR(IF(IF(ROUND($M$25*E$21,2)&gt;($M$25*E$21),ROUND($M$25*E$21,2)-ROUNDUP(ROUND($M$25*E$21,2)-($M$25*E$21),2),ROUND($M$25*E$21,2))&gt;0,IF(ROUND($M$25*E$21,2)&gt;($M$25*E$21),ROUND($M$25*E$21,2)-ROUNDUP(ROUND($M$25*E$21,2)-($M$25*E$21),2),ROUND($M$25*E$21,2)),""),"")</f>
        <v/>
      </c>
      <c r="F22" s="26" t="str">
        <f t="shared" si="4"/>
        <v/>
      </c>
      <c r="G22" s="26" t="str">
        <f t="shared" si="4"/>
        <v/>
      </c>
      <c r="H22" s="26" t="str">
        <f t="shared" si="4"/>
        <v/>
      </c>
      <c r="I22" s="26" t="str">
        <f t="shared" si="4"/>
        <v/>
      </c>
      <c r="J22" s="26" t="str">
        <f t="shared" si="4"/>
        <v/>
      </c>
      <c r="K22" s="26" t="str">
        <f t="shared" si="4"/>
        <v/>
      </c>
      <c r="L22" s="26" t="str">
        <f t="shared" si="4"/>
        <v/>
      </c>
      <c r="M22" s="26">
        <f>SUM(E22:L22)</f>
        <v>0</v>
      </c>
      <c r="N22" s="26">
        <f>M22+D22</f>
        <v>0</v>
      </c>
    </row>
    <row r="23" spans="1:21" s="27" customFormat="1" x14ac:dyDescent="0.25">
      <c r="A23" s="24" t="s">
        <v>10</v>
      </c>
      <c r="B23" s="25">
        <f>M26</f>
        <v>5.7271525356276699E-2</v>
      </c>
      <c r="C23" s="26" t="str">
        <f>IFERROR(C$21-C$22,"")</f>
        <v/>
      </c>
      <c r="D23" s="26">
        <f>IFERROR(D$21-D$22,"")</f>
        <v>0</v>
      </c>
      <c r="E23" s="26" t="str">
        <f t="shared" ref="E23:N23" si="5">IFERROR(E$21-E$22,"")</f>
        <v/>
      </c>
      <c r="F23" s="26" t="str">
        <f t="shared" si="5"/>
        <v/>
      </c>
      <c r="G23" s="26" t="str">
        <f t="shared" si="5"/>
        <v/>
      </c>
      <c r="H23" s="26" t="str">
        <f t="shared" si="5"/>
        <v/>
      </c>
      <c r="I23" s="26" t="str">
        <f t="shared" si="5"/>
        <v/>
      </c>
      <c r="J23" s="26" t="str">
        <f t="shared" si="5"/>
        <v/>
      </c>
      <c r="K23" s="26" t="str">
        <f t="shared" si="5"/>
        <v/>
      </c>
      <c r="L23" s="26" t="str">
        <f t="shared" si="5"/>
        <v/>
      </c>
      <c r="M23" s="26">
        <f t="shared" si="5"/>
        <v>0</v>
      </c>
      <c r="N23" s="26">
        <f t="shared" si="5"/>
        <v>0</v>
      </c>
    </row>
    <row r="24" spans="1:21" ht="15.75" thickBot="1" x14ac:dyDescent="0.3">
      <c r="A24" s="28"/>
      <c r="B24" s="29"/>
      <c r="C24" s="30"/>
    </row>
    <row r="25" spans="1:21" s="7" customFormat="1" ht="57.75" customHeight="1" thickBot="1" x14ac:dyDescent="0.3">
      <c r="A25" s="116" t="s">
        <v>11</v>
      </c>
      <c r="B25" s="117"/>
      <c r="C25" s="117"/>
      <c r="D25" s="117"/>
      <c r="E25" s="118"/>
      <c r="F25" s="78" t="s">
        <v>12</v>
      </c>
      <c r="G25" s="119" t="s">
        <v>13</v>
      </c>
      <c r="H25" s="118"/>
      <c r="I25" s="119" t="s">
        <v>14</v>
      </c>
      <c r="J25" s="118"/>
      <c r="K25"/>
      <c r="L25" s="31"/>
      <c r="M25" s="32">
        <v>0.942728474643723</v>
      </c>
      <c r="N25" s="33"/>
      <c r="O25" s="34"/>
      <c r="P25" s="34"/>
    </row>
    <row r="26" spans="1:21" s="7" customFormat="1" x14ac:dyDescent="0.2">
      <c r="A26" s="107" t="s">
        <v>15</v>
      </c>
      <c r="B26" s="108"/>
      <c r="C26" s="108"/>
      <c r="D26" s="108"/>
      <c r="E26" s="109"/>
      <c r="F26" s="77"/>
      <c r="G26" s="110"/>
      <c r="H26" s="111"/>
      <c r="I26" s="112"/>
      <c r="J26" s="113"/>
      <c r="K26" s="35"/>
      <c r="L26" s="35"/>
      <c r="M26" s="32">
        <v>5.7271525356276699E-2</v>
      </c>
      <c r="N26" s="36"/>
      <c r="O26" s="35"/>
      <c r="P26" s="35"/>
    </row>
    <row r="27" spans="1:21" s="7" customFormat="1" ht="24" customHeight="1" x14ac:dyDescent="0.2">
      <c r="A27" s="131" t="s">
        <v>16</v>
      </c>
      <c r="B27" s="132"/>
      <c r="C27" s="133" t="s">
        <v>17</v>
      </c>
      <c r="D27" s="134"/>
      <c r="E27" s="135"/>
      <c r="F27" s="76"/>
      <c r="G27" s="136"/>
      <c r="H27" s="137"/>
      <c r="I27" s="138"/>
      <c r="J27" s="139"/>
      <c r="N27" s="37"/>
    </row>
    <row r="28" spans="1:21" s="7" customFormat="1" ht="23.25" customHeight="1" x14ac:dyDescent="0.2">
      <c r="A28" s="131"/>
      <c r="B28" s="132"/>
      <c r="C28" s="133" t="s">
        <v>18</v>
      </c>
      <c r="D28" s="134"/>
      <c r="E28" s="135"/>
      <c r="F28" s="76"/>
      <c r="G28" s="136"/>
      <c r="H28" s="140"/>
      <c r="I28" s="122"/>
      <c r="J28" s="123"/>
      <c r="N28" s="37"/>
    </row>
    <row r="29" spans="1:21" s="7" customFormat="1" ht="24.75" customHeight="1" x14ac:dyDescent="0.2">
      <c r="A29" s="131"/>
      <c r="B29" s="132"/>
      <c r="C29" s="133" t="s">
        <v>19</v>
      </c>
      <c r="D29" s="134"/>
      <c r="E29" s="135"/>
      <c r="F29" s="76"/>
      <c r="G29" s="136"/>
      <c r="H29" s="140"/>
      <c r="I29" s="122"/>
      <c r="J29" s="123"/>
      <c r="N29" s="37"/>
    </row>
    <row r="30" spans="1:21" s="7" customFormat="1" thickBot="1" x14ac:dyDescent="0.25">
      <c r="A30" s="124" t="s">
        <v>20</v>
      </c>
      <c r="B30" s="125"/>
      <c r="C30" s="125"/>
      <c r="D30" s="125"/>
      <c r="E30" s="126"/>
      <c r="F30" s="75"/>
      <c r="G30" s="127"/>
      <c r="H30" s="128"/>
      <c r="I30" s="129"/>
      <c r="J30" s="130"/>
      <c r="N30" s="37"/>
    </row>
    <row r="31" spans="1:21" s="6" customFormat="1" ht="12.75" x14ac:dyDescent="0.2">
      <c r="A31" s="38"/>
      <c r="B31" s="38"/>
      <c r="C31" s="38"/>
      <c r="D31" s="38"/>
      <c r="E31" s="38"/>
      <c r="F31" s="38"/>
      <c r="G31" s="39"/>
      <c r="H31" s="40"/>
      <c r="I31" s="40"/>
      <c r="J31" s="41"/>
      <c r="K31" s="41"/>
      <c r="L31" s="42"/>
      <c r="M31" s="43"/>
      <c r="N31" s="34"/>
      <c r="O31" s="34"/>
      <c r="P31" s="34"/>
      <c r="Q31" s="34"/>
      <c r="R31" s="34"/>
      <c r="S31" s="34"/>
      <c r="T31" s="34"/>
      <c r="U31" s="34"/>
    </row>
    <row r="32" spans="1:21" s="6" customFormat="1" ht="14.25" x14ac:dyDescent="0.2">
      <c r="A32" s="45"/>
      <c r="B32" s="45"/>
      <c r="C32" s="45"/>
      <c r="D32" s="46"/>
      <c r="E32" s="47"/>
      <c r="F32" s="47"/>
      <c r="G32" s="47"/>
      <c r="H32" s="34"/>
      <c r="I32" s="34"/>
      <c r="J32" s="34"/>
      <c r="K32" s="34"/>
      <c r="L32" s="34"/>
      <c r="M32" s="44"/>
      <c r="N32" s="34"/>
      <c r="O32" s="34"/>
      <c r="P32" s="34"/>
      <c r="Q32" s="34"/>
      <c r="R32" s="34"/>
      <c r="S32" s="44"/>
      <c r="T32" s="44"/>
      <c r="U32" s="44"/>
    </row>
    <row r="33" spans="1:21" s="48" customFormat="1" ht="11.25" x14ac:dyDescent="0.15">
      <c r="A33" s="48" t="s">
        <v>21</v>
      </c>
      <c r="D33" s="49"/>
      <c r="H33" s="50"/>
      <c r="I33" s="50"/>
      <c r="J33" s="50"/>
      <c r="K33" s="50"/>
      <c r="L33" s="50"/>
      <c r="M33" s="51"/>
      <c r="N33" s="50"/>
      <c r="O33" s="50"/>
      <c r="P33" s="50"/>
      <c r="Q33" s="50"/>
      <c r="R33" s="50"/>
      <c r="S33" s="51"/>
      <c r="T33" s="51"/>
      <c r="U33" s="51"/>
    </row>
    <row r="34" spans="1:21" s="48" customFormat="1" ht="11.25" x14ac:dyDescent="0.15">
      <c r="A34" s="48" t="s">
        <v>22</v>
      </c>
      <c r="D34" s="49"/>
      <c r="H34" s="50"/>
      <c r="I34" s="50"/>
      <c r="J34" s="50"/>
      <c r="K34" s="50"/>
      <c r="L34" s="50"/>
      <c r="M34" s="51"/>
      <c r="N34" s="50"/>
      <c r="O34" s="50"/>
      <c r="P34" s="50"/>
      <c r="Q34" s="50"/>
      <c r="R34" s="50"/>
      <c r="S34" s="51"/>
      <c r="T34" s="51"/>
      <c r="U34" s="51"/>
    </row>
    <row r="35" spans="1:21" s="48" customFormat="1" ht="11.25" x14ac:dyDescent="0.15">
      <c r="A35" s="48" t="s">
        <v>23</v>
      </c>
      <c r="D35" s="49"/>
      <c r="H35" s="50"/>
      <c r="I35" s="50"/>
      <c r="J35" s="50"/>
      <c r="K35" s="50"/>
      <c r="L35" s="50"/>
      <c r="M35" s="51"/>
      <c r="N35" s="50"/>
      <c r="O35" s="50"/>
      <c r="P35" s="50"/>
      <c r="Q35" s="50"/>
      <c r="R35" s="50"/>
      <c r="S35" s="51"/>
      <c r="T35" s="51"/>
      <c r="U35" s="51"/>
    </row>
    <row r="36" spans="1:21" s="48" customFormat="1" ht="11.25" x14ac:dyDescent="0.15">
      <c r="A36" s="48" t="s">
        <v>24</v>
      </c>
      <c r="D36" s="49"/>
      <c r="H36" s="50"/>
      <c r="I36" s="50"/>
      <c r="J36" s="50"/>
      <c r="K36" s="50"/>
      <c r="L36" s="50"/>
      <c r="M36" s="51"/>
      <c r="N36" s="50"/>
      <c r="O36" s="50"/>
      <c r="P36" s="50"/>
      <c r="Q36" s="50"/>
      <c r="R36" s="50"/>
      <c r="S36" s="51"/>
      <c r="T36" s="51"/>
      <c r="U36" s="51"/>
    </row>
    <row r="37" spans="1:21" s="48" customFormat="1" ht="11.25" x14ac:dyDescent="0.15">
      <c r="A37" s="48" t="s">
        <v>38</v>
      </c>
      <c r="D37" s="49"/>
      <c r="H37" s="50"/>
      <c r="I37" s="50"/>
      <c r="J37" s="50"/>
      <c r="K37" s="50"/>
      <c r="L37" s="50"/>
      <c r="M37" s="51"/>
      <c r="N37" s="50"/>
      <c r="O37" s="50"/>
      <c r="P37" s="50"/>
      <c r="Q37" s="50"/>
      <c r="R37" s="50"/>
      <c r="S37" s="51"/>
      <c r="T37" s="51"/>
      <c r="U37" s="51"/>
    </row>
    <row r="38" spans="1:21" s="48" customFormat="1" ht="11.25" x14ac:dyDescent="0.15">
      <c r="A38" s="48" t="s">
        <v>25</v>
      </c>
      <c r="B38" s="52"/>
      <c r="C38" s="52"/>
      <c r="D38" s="49"/>
      <c r="H38" s="50"/>
      <c r="I38" s="50"/>
      <c r="J38" s="50"/>
      <c r="K38" s="50"/>
      <c r="L38" s="50"/>
      <c r="M38" s="51"/>
      <c r="N38" s="50"/>
      <c r="O38" s="50"/>
      <c r="P38" s="50"/>
      <c r="Q38" s="50"/>
      <c r="R38" s="50"/>
      <c r="S38" s="51"/>
      <c r="T38" s="51"/>
      <c r="U38" s="51"/>
    </row>
    <row r="39" spans="1:21" s="48" customFormat="1" ht="15" customHeight="1" x14ac:dyDescent="0.15">
      <c r="A39" s="48" t="s">
        <v>39</v>
      </c>
      <c r="D39" s="49"/>
      <c r="H39" s="50"/>
      <c r="I39" s="50"/>
      <c r="J39" s="50"/>
      <c r="K39" s="50"/>
      <c r="L39" s="50"/>
      <c r="M39" s="51"/>
      <c r="N39" s="50"/>
      <c r="O39" s="50"/>
      <c r="P39" s="50"/>
      <c r="Q39" s="50"/>
      <c r="R39" s="50"/>
      <c r="S39" s="51"/>
      <c r="T39" s="51"/>
      <c r="U39" s="51"/>
    </row>
    <row r="40" spans="1:21" s="53" customFormat="1" ht="11.25" x14ac:dyDescent="0.15">
      <c r="A40" s="53" t="s">
        <v>26</v>
      </c>
      <c r="M40" s="54"/>
      <c r="N40" s="54"/>
      <c r="O40" s="54"/>
      <c r="P40" s="54"/>
      <c r="Q40" s="54"/>
      <c r="R40" s="54"/>
      <c r="S40" s="54"/>
      <c r="T40" s="54"/>
      <c r="U40" s="54"/>
    </row>
    <row r="41" spans="1:21" s="48" customFormat="1" ht="14.25" customHeight="1" x14ac:dyDescent="0.15">
      <c r="D41" s="49"/>
      <c r="H41" s="50"/>
      <c r="I41" s="50"/>
      <c r="J41" s="50"/>
      <c r="K41" s="50"/>
      <c r="L41" s="50"/>
      <c r="M41" s="51"/>
      <c r="N41" s="50"/>
      <c r="O41" s="50"/>
      <c r="P41" s="50"/>
      <c r="Q41" s="50"/>
      <c r="R41" s="50"/>
      <c r="S41" s="51"/>
      <c r="T41" s="51"/>
      <c r="U41" s="51"/>
    </row>
    <row r="42" spans="1:21" s="48" customFormat="1" ht="11.25" x14ac:dyDescent="0.15">
      <c r="A42" s="55" t="s">
        <v>40</v>
      </c>
      <c r="D42" s="49"/>
      <c r="F42" s="55"/>
      <c r="H42" s="50"/>
      <c r="I42" s="50"/>
      <c r="J42" s="50"/>
      <c r="K42" s="50"/>
      <c r="L42" s="50"/>
      <c r="M42" s="51"/>
      <c r="N42" s="50"/>
      <c r="O42" s="50"/>
      <c r="P42" s="50"/>
      <c r="Q42" s="50"/>
      <c r="R42" s="50"/>
      <c r="S42" s="51"/>
      <c r="T42" s="51"/>
      <c r="U42" s="51"/>
    </row>
    <row r="43" spans="1:21" s="48" customFormat="1" ht="11.25" x14ac:dyDescent="0.15">
      <c r="A43" s="55" t="s">
        <v>27</v>
      </c>
      <c r="D43" s="49"/>
      <c r="F43" s="55"/>
      <c r="H43" s="50"/>
      <c r="I43" s="50"/>
      <c r="J43" s="50"/>
      <c r="K43" s="50"/>
      <c r="L43" s="50"/>
      <c r="M43" s="51"/>
      <c r="N43" s="50"/>
      <c r="O43" s="50"/>
      <c r="P43" s="50"/>
      <c r="Q43" s="50"/>
      <c r="R43" s="50"/>
      <c r="S43" s="51"/>
      <c r="T43" s="51"/>
      <c r="U43" s="51"/>
    </row>
    <row r="44" spans="1:21" s="6" customFormat="1" ht="12.75" x14ac:dyDescent="0.2">
      <c r="A44" s="56"/>
      <c r="B44" s="56"/>
      <c r="C44" s="56"/>
      <c r="D44" s="44"/>
      <c r="E44" s="34"/>
      <c r="F44" s="34"/>
      <c r="G44" s="34"/>
      <c r="H44" s="34"/>
      <c r="I44" s="34"/>
      <c r="J44" s="34"/>
      <c r="K44" s="34"/>
      <c r="L44" s="34"/>
      <c r="M44" s="44"/>
      <c r="N44" s="34"/>
      <c r="O44" s="34"/>
      <c r="P44" s="34"/>
      <c r="Q44" s="34"/>
      <c r="R44" s="34"/>
      <c r="S44" s="44"/>
      <c r="T44" s="44"/>
      <c r="U44" s="44"/>
    </row>
    <row r="45" spans="1:21" s="6" customFormat="1" ht="13.5" thickBot="1" x14ac:dyDescent="0.25">
      <c r="D45" s="43"/>
      <c r="M45" s="43"/>
      <c r="O45" s="57"/>
      <c r="P45" s="57"/>
    </row>
    <row r="46" spans="1:21" s="6" customFormat="1" ht="12.75" x14ac:dyDescent="0.2">
      <c r="B46" s="58" t="s">
        <v>28</v>
      </c>
      <c r="C46" s="59"/>
      <c r="D46" s="60"/>
      <c r="E46" s="61"/>
      <c r="F46" s="62"/>
      <c r="M46" s="43"/>
    </row>
    <row r="47" spans="1:21" s="6" customFormat="1" ht="12.75" x14ac:dyDescent="0.2">
      <c r="B47" s="63" t="s">
        <v>29</v>
      </c>
      <c r="C47" s="64"/>
      <c r="D47" s="65"/>
      <c r="E47" s="57"/>
      <c r="F47" s="66"/>
      <c r="M47" s="43"/>
    </row>
    <row r="48" spans="1:21" s="6" customFormat="1" ht="12.75" x14ac:dyDescent="0.2">
      <c r="B48" s="63" t="s">
        <v>30</v>
      </c>
      <c r="C48" s="64"/>
      <c r="D48" s="65"/>
      <c r="E48" s="57"/>
      <c r="F48" s="66"/>
      <c r="M48" s="43"/>
    </row>
    <row r="49" spans="1:13" s="6" customFormat="1" ht="12.75" x14ac:dyDescent="0.2">
      <c r="B49" s="63" t="s">
        <v>31</v>
      </c>
      <c r="C49" s="64"/>
      <c r="D49" s="65"/>
      <c r="E49" s="57"/>
      <c r="F49" s="66"/>
      <c r="M49" s="43"/>
    </row>
    <row r="50" spans="1:13" s="6" customFormat="1" ht="12.75" x14ac:dyDescent="0.2">
      <c r="B50" s="63"/>
      <c r="C50" s="64"/>
      <c r="D50" s="65"/>
      <c r="E50" s="57"/>
      <c r="F50" s="66"/>
      <c r="M50" s="43"/>
    </row>
    <row r="51" spans="1:13" s="6" customFormat="1" ht="12.75" x14ac:dyDescent="0.2">
      <c r="B51" s="67" t="s">
        <v>32</v>
      </c>
      <c r="C51" s="68"/>
      <c r="D51" s="65"/>
      <c r="E51" s="57"/>
      <c r="F51" s="66"/>
      <c r="M51" s="43"/>
    </row>
    <row r="52" spans="1:13" s="6" customFormat="1" ht="25.5" customHeight="1" x14ac:dyDescent="0.2">
      <c r="B52" s="120" t="s">
        <v>42</v>
      </c>
      <c r="C52" s="121"/>
      <c r="D52" s="65"/>
      <c r="E52" s="57"/>
      <c r="F52" s="66"/>
      <c r="M52" s="43"/>
    </row>
    <row r="53" spans="1:13" s="6" customFormat="1" ht="12.75" x14ac:dyDescent="0.2">
      <c r="B53" s="63" t="s">
        <v>33</v>
      </c>
      <c r="C53" s="64"/>
      <c r="D53" s="65"/>
      <c r="E53" s="57"/>
      <c r="F53" s="66"/>
      <c r="M53" s="43"/>
    </row>
    <row r="54" spans="1:13" s="6" customFormat="1" ht="13.5" thickBot="1" x14ac:dyDescent="0.25">
      <c r="B54" s="69" t="s">
        <v>31</v>
      </c>
      <c r="C54" s="70"/>
      <c r="D54" s="71"/>
      <c r="E54" s="72"/>
      <c r="F54" s="73"/>
      <c r="M54" s="43"/>
    </row>
    <row r="55" spans="1:13" s="6" customFormat="1" ht="12.75" x14ac:dyDescent="0.2">
      <c r="D55" s="43"/>
      <c r="M55" s="43"/>
    </row>
    <row r="56" spans="1:13" s="6" customFormat="1" ht="12.75" x14ac:dyDescent="0.2">
      <c r="B56" s="68"/>
      <c r="C56" s="68"/>
      <c r="D56" s="43"/>
      <c r="M56" s="43"/>
    </row>
    <row r="57" spans="1:13" s="6" customFormat="1" ht="12.75" x14ac:dyDescent="0.2">
      <c r="A57" s="6" t="s">
        <v>34</v>
      </c>
      <c r="D57" s="43"/>
      <c r="M57" s="43"/>
    </row>
  </sheetData>
  <mergeCells count="48">
    <mergeCell ref="B52:C52"/>
    <mergeCell ref="I29:J29"/>
    <mergeCell ref="A30:E30"/>
    <mergeCell ref="G30:H30"/>
    <mergeCell ref="I30:J30"/>
    <mergeCell ref="A27:B29"/>
    <mergeCell ref="C27:E27"/>
    <mergeCell ref="G27:H27"/>
    <mergeCell ref="I27:J27"/>
    <mergeCell ref="C28:E28"/>
    <mergeCell ref="G28:H28"/>
    <mergeCell ref="I28:J28"/>
    <mergeCell ref="C29:E29"/>
    <mergeCell ref="G29:H29"/>
    <mergeCell ref="A26:E26"/>
    <mergeCell ref="G26:H26"/>
    <mergeCell ref="I26:J26"/>
    <mergeCell ref="A21:B21"/>
    <mergeCell ref="A25:E25"/>
    <mergeCell ref="G25:H25"/>
    <mergeCell ref="I25:J25"/>
    <mergeCell ref="A8:N8"/>
    <mergeCell ref="A10:A12"/>
    <mergeCell ref="B10:B12"/>
    <mergeCell ref="D10:D11"/>
    <mergeCell ref="E10:K10"/>
    <mergeCell ref="M10:M11"/>
    <mergeCell ref="N10:N12"/>
    <mergeCell ref="C11:C12"/>
    <mergeCell ref="E11:E12"/>
    <mergeCell ref="F11:F12"/>
    <mergeCell ref="L11:L12"/>
    <mergeCell ref="G11:G12"/>
    <mergeCell ref="H11:H12"/>
    <mergeCell ref="I11:I12"/>
    <mergeCell ref="J11:J12"/>
    <mergeCell ref="K11:K12"/>
    <mergeCell ref="C7:G7"/>
    <mergeCell ref="A1:N1"/>
    <mergeCell ref="A3:B3"/>
    <mergeCell ref="A4:B4"/>
    <mergeCell ref="A5:B5"/>
    <mergeCell ref="A6:B6"/>
    <mergeCell ref="C3:G3"/>
    <mergeCell ref="C4:G4"/>
    <mergeCell ref="C5:G5"/>
    <mergeCell ref="C6:G6"/>
    <mergeCell ref="A7:B7"/>
  </mergeCells>
  <pageMargins left="0.7" right="0.7" top="0.75" bottom="0.75" header="0.3" footer="0.3"/>
  <pageSetup paperSize="8" scale="74" fitToWidth="0" orientation="landscape" r:id="rId1"/>
  <headerFooter>
    <oddHeader xml:space="preserve">&amp;C                                                                                                                                                                                                   Príloha č. 7
&amp;R
</oddHeader>
  </headerFooter>
  <ignoredErrors>
    <ignoredError sqref="D22" 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BEFEDB30BAFF49A5B53B93CE521B38" ma:contentTypeVersion="3" ma:contentTypeDescription="Umožňuje vytvoriť nový dokument." ma:contentTypeScope="" ma:versionID="90b1cf1ee755dcec055139bbea171aaf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69bb38957f2bf844c814d4e309862aef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DD81785-7A3B-4F16-B1FD-F9519F72048E}"/>
</file>

<file path=customXml/itemProps2.xml><?xml version="1.0" encoding="utf-8"?>
<ds:datastoreItem xmlns:ds="http://schemas.openxmlformats.org/officeDocument/2006/customXml" ds:itemID="{E75E5B37-312F-4534-A8FE-4B8300E8B497}"/>
</file>

<file path=customXml/itemProps3.xml><?xml version="1.0" encoding="utf-8"?>
<ds:datastoreItem xmlns:ds="http://schemas.openxmlformats.org/officeDocument/2006/customXml" ds:itemID="{46412752-9906-441B-ACC5-55E6D73FEFF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Príloha č. 7</vt:lpstr>
    </vt:vector>
  </TitlesOfParts>
  <Company>MVSR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Branislav Horák</dc:creator>
  <cp:lastModifiedBy>Peter Helm</cp:lastModifiedBy>
  <cp:lastPrinted>2016-09-26T12:12:40Z</cp:lastPrinted>
  <dcterms:created xsi:type="dcterms:W3CDTF">2016-04-20T11:58:14Z</dcterms:created>
  <dcterms:modified xsi:type="dcterms:W3CDTF">2017-09-04T14:26:34Z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0x010100F5BEFEDB30BAFF49A5B53B93CE521B38</vt:lpwstr>
  </property>
</Properties>
</file>